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ешения\2023\Изменения в решения\сентябрь\"/>
    </mc:Choice>
  </mc:AlternateContent>
  <bookViews>
    <workbookView xWindow="0" yWindow="0" windowWidth="28800" windowHeight="11235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E31" i="3" l="1"/>
  <c r="F43" i="3" l="1"/>
  <c r="E43" i="3"/>
  <c r="F23" i="3"/>
  <c r="E23" i="3"/>
  <c r="F48" i="3"/>
  <c r="E48" i="3"/>
  <c r="F21" i="3"/>
  <c r="E21" i="3"/>
  <c r="F13" i="3"/>
  <c r="E13" i="3"/>
  <c r="F33" i="3" l="1"/>
  <c r="E33" i="3"/>
  <c r="F28" i="3"/>
  <c r="E28" i="3"/>
  <c r="F54" i="3" l="1"/>
  <c r="F52" i="3"/>
  <c r="F40" i="3"/>
  <c r="E54" i="3"/>
  <c r="E52" i="3"/>
  <c r="E40" i="3"/>
  <c r="E58" i="3" l="1"/>
  <c r="F58" i="3"/>
</calcChain>
</file>

<file path=xl/sharedStrings.xml><?xml version="1.0" encoding="utf-8"?>
<sst xmlns="http://schemas.openxmlformats.org/spreadsheetml/2006/main" count="121" uniqueCount="69">
  <si>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</si>
  <si>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</si>
  <si>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</si>
  <si>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</si>
  <si>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</si>
  <si>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</si>
  <si>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</si>
  <si>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</si>
  <si>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</si>
  <si>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</si>
  <si>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</si>
  <si>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</si>
  <si>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</si>
  <si>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</si>
  <si>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</si>
  <si>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</si>
  <si>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</si>
  <si>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</si>
  <si>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</si>
  <si>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</si>
  <si>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</si>
  <si>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</si>
  <si>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</si>
  <si>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</si>
  <si>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</si>
  <si>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</si>
  <si>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</si>
  <si>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</si>
  <si>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</si>
  <si>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</si>
  <si>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</si>
  <si>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</si>
  <si>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</si>
  <si>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</si>
  <si>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</si>
  <si>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 РАСХОДОВ</t>
  </si>
  <si>
    <t>Раздел</t>
  </si>
  <si>
    <t>Подраздел</t>
  </si>
  <si>
    <t xml:space="preserve">к Решению Совета депутатов Джидинского района 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</si>
  <si>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</si>
  <si>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</si>
  <si>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</si>
  <si>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</si>
  <si>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</si>
  <si>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</si>
  <si>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</si>
  <si>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</si>
  <si>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</si>
  <si>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99</t>
  </si>
  <si>
    <t xml:space="preserve">Условно утвержденные расходы </t>
  </si>
  <si>
    <t xml:space="preserve">Жилищно-коммунальное хозяйство </t>
  </si>
  <si>
    <t>Коммунальное хозяйство</t>
  </si>
  <si>
    <t xml:space="preserve">Благоустройство </t>
  </si>
  <si>
    <t xml:space="preserve">Профессиональная подготовка, переподготовка и повышение квалификации </t>
  </si>
  <si>
    <t xml:space="preserve">Судебная система </t>
  </si>
  <si>
    <t xml:space="preserve">Спорт высших достижений </t>
  </si>
  <si>
    <t>11</t>
  </si>
  <si>
    <t>Приложение 6</t>
  </si>
  <si>
    <t>«О бюджете МО "Джидинский район" на 2023 год</t>
  </si>
  <si>
    <t>и на плановый период 2024 и 2025 годов»</t>
  </si>
  <si>
    <t>2024 год</t>
  </si>
  <si>
    <t xml:space="preserve">2025 год </t>
  </si>
  <si>
    <t xml:space="preserve">Транспорт </t>
  </si>
  <si>
    <t xml:space="preserve">Охрана семьи и детства </t>
  </si>
  <si>
    <t>10</t>
  </si>
  <si>
    <t xml:space="preserve">Охрана окружающей среды </t>
  </si>
  <si>
    <t xml:space="preserve">Другие вопросы в области охраны окружающей среды </t>
  </si>
  <si>
    <t>Распределение бюджетных ассигнований по разделам и подразделам классификации расходов бюджетов на 2024-2025 годы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</si>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</sst>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vertical="top" wrapText="1"/>
    </xf>
    <xf numFmtId="0" fontId="7" fillId="0" borderId="0" xfId="0" applyFont="1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 wrapText="1"/>
    </xf>
    <xf numFmtId="4" fontId="4" fillId="0" borderId="3" xfId="0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8"/>
  <sheetViews>
    <sheetView tabSelected="1" topLeftCell="A38" workbookViewId="0">
      <selection activeCell="E35" sqref="E35"/>
    </sheetView>
  </sheetViews>
  <sheetFormatPr defaultRowHeight="15" x14ac:dyDescent="0.25"/>
  <cols>
    <col min="1" max="1" width="8.28515625" customWidth="1"/>
    <col min="2" max="2" width="40.85546875" customWidth="1"/>
    <col min="3" max="3" width="7.42578125" bestFit="1" customWidth="1"/>
    <col min="4" max="4" width="11.140625" bestFit="1" customWidth="1"/>
    <col min="5" max="5" width="14.85546875" customWidth="1"/>
    <col min="6" max="6" width="12.5703125" customWidth="1"/>
  </cols>
  <sheetData>
    <row r="2" spans="2:7" ht="18.75" x14ac:dyDescent="0.25">
      <c r="B2" s="23" t="s">
        <v>57</v>
      </c>
      <c r="C2" s="23"/>
      <c r="D2" s="23"/>
      <c r="E2" s="23"/>
      <c r="F2" s="24"/>
    </row>
    <row r="3" spans="2:7" ht="18.75" x14ac:dyDescent="0.25">
      <c r="B3" s="23" t="s">
        <v>38</v>
      </c>
      <c r="C3" s="23"/>
      <c r="D3" s="23"/>
      <c r="E3" s="23"/>
      <c r="F3" s="24"/>
    </row>
    <row r="4" spans="2:7" ht="18.75" x14ac:dyDescent="0.25">
      <c r="B4" s="23" t="s">
        <v>58</v>
      </c>
      <c r="C4" s="23"/>
      <c r="D4" s="23"/>
      <c r="E4" s="23"/>
      <c r="F4" s="24"/>
    </row>
    <row r="5" spans="2:7" ht="18.75" x14ac:dyDescent="0.25">
      <c r="B5" s="23" t="s">
        <v>59</v>
      </c>
      <c r="C5" s="23"/>
      <c r="D5" s="23"/>
      <c r="E5" s="23"/>
      <c r="F5" s="24"/>
    </row>
    <row r="6" spans="2:7" ht="18.75" x14ac:dyDescent="0.25">
      <c r="B6" s="14"/>
      <c r="C6" s="14"/>
      <c r="D6" s="14"/>
      <c r="E6" s="14"/>
      <c r="F6" s="18"/>
    </row>
    <row r="7" spans="2:7" x14ac:dyDescent="0.25">
      <c r="B7" s="19" t="s">
        <v>67</v>
      </c>
      <c r="C7" s="20"/>
      <c r="D7" s="20"/>
      <c r="E7" s="20"/>
      <c r="F7" s="20"/>
    </row>
    <row r="8" spans="2:7" x14ac:dyDescent="0.25">
      <c r="B8" s="20"/>
      <c r="C8" s="20"/>
      <c r="D8" s="20"/>
      <c r="E8" s="20"/>
      <c r="F8" s="20"/>
    </row>
    <row r="9" spans="2:7" x14ac:dyDescent="0.25">
      <c r="B9" s="20"/>
      <c r="C9" s="20"/>
      <c r="D9" s="20"/>
      <c r="E9" s="20"/>
      <c r="F9" s="20"/>
    </row>
    <row r="10" spans="2:7" x14ac:dyDescent="0.25">
      <c r="B10" s="15"/>
      <c r="C10" s="15"/>
      <c r="D10" s="15"/>
      <c r="E10" s="15"/>
      <c r="F10" s="15"/>
    </row>
    <row r="11" spans="2:7" x14ac:dyDescent="0.25">
      <c r="B11" s="21" t="s">
        <v>68</v>
      </c>
      <c r="C11" s="22"/>
      <c r="D11" s="22"/>
      <c r="E11" s="22"/>
      <c r="F11" s="22"/>
    </row>
    <row r="12" spans="2:7" ht="15.75" x14ac:dyDescent="0.25">
      <c r="B12" s="3" t="s">
        <v>0</v>
      </c>
      <c r="C12" s="3" t="s">
        <v>36</v>
      </c>
      <c r="D12" s="8" t="s">
        <v>37</v>
      </c>
      <c r="E12" s="3" t="s">
        <v>60</v>
      </c>
      <c r="F12" s="3" t="s">
        <v>61</v>
      </c>
      <c r="G12" s="13"/>
    </row>
    <row r="13" spans="2:7" ht="15.75" x14ac:dyDescent="0.25">
      <c r="B13" s="4" t="s">
        <v>1</v>
      </c>
      <c r="C13" s="5" t="s">
        <v>39</v>
      </c>
      <c r="D13" s="9"/>
      <c r="E13" s="16">
        <f>E14+E15+E16+E18+E19+E20+E17</f>
        <v>48228.03</v>
      </c>
      <c r="F13" s="16">
        <f>F14+F15+F16+F18+F19+F20+F17</f>
        <v>50424.73</v>
      </c>
      <c r="G13" s="13"/>
    </row>
    <row r="14" spans="2:7" ht="63.75" thickBot="1" x14ac:dyDescent="0.3">
      <c r="B14" s="1" t="s">
        <v>2</v>
      </c>
      <c r="C14" s="6" t="s">
        <v>39</v>
      </c>
      <c r="D14" s="10" t="s">
        <v>40</v>
      </c>
      <c r="E14" s="16">
        <v>2024.9</v>
      </c>
      <c r="F14" s="16">
        <v>2024.9</v>
      </c>
      <c r="G14" s="13"/>
    </row>
    <row r="15" spans="2:7" ht="79.5" thickBot="1" x14ac:dyDescent="0.3">
      <c r="B15" s="1" t="s">
        <v>3</v>
      </c>
      <c r="C15" s="6" t="s">
        <v>39</v>
      </c>
      <c r="D15" s="10" t="s">
        <v>41</v>
      </c>
      <c r="E15" s="16">
        <v>1641</v>
      </c>
      <c r="F15" s="16">
        <v>1641</v>
      </c>
      <c r="G15" s="13"/>
    </row>
    <row r="16" spans="2:7" ht="95.25" thickBot="1" x14ac:dyDescent="0.3">
      <c r="B16" s="1" t="s">
        <v>4</v>
      </c>
      <c r="C16" s="6" t="s">
        <v>39</v>
      </c>
      <c r="D16" s="10" t="s">
        <v>42</v>
      </c>
      <c r="E16" s="16">
        <v>18729.5</v>
      </c>
      <c r="F16" s="16">
        <v>18729.5</v>
      </c>
      <c r="G16" s="13"/>
    </row>
    <row r="17" spans="2:7" ht="16.5" thickBot="1" x14ac:dyDescent="0.3">
      <c r="B17" s="1" t="s">
        <v>54</v>
      </c>
      <c r="C17" s="6" t="s">
        <v>39</v>
      </c>
      <c r="D17" s="10" t="s">
        <v>43</v>
      </c>
      <c r="E17" s="16">
        <v>1.7</v>
      </c>
      <c r="F17" s="16">
        <v>1.6</v>
      </c>
      <c r="G17" s="13"/>
    </row>
    <row r="18" spans="2:7" ht="63.75" thickBot="1" x14ac:dyDescent="0.3">
      <c r="B18" s="1" t="s">
        <v>5</v>
      </c>
      <c r="C18" s="6" t="s">
        <v>39</v>
      </c>
      <c r="D18" s="10" t="s">
        <v>44</v>
      </c>
      <c r="E18" s="16">
        <v>9895.5</v>
      </c>
      <c r="F18" s="16">
        <v>9895.5</v>
      </c>
      <c r="G18" s="13"/>
    </row>
    <row r="19" spans="2:7" ht="16.5" thickBot="1" x14ac:dyDescent="0.3">
      <c r="B19" s="1" t="s">
        <v>6</v>
      </c>
      <c r="C19" s="6" t="s">
        <v>39</v>
      </c>
      <c r="D19" s="10">
        <v>11</v>
      </c>
      <c r="E19" s="16">
        <v>100</v>
      </c>
      <c r="F19" s="16">
        <v>100</v>
      </c>
      <c r="G19" s="13"/>
    </row>
    <row r="20" spans="2:7" ht="16.5" thickBot="1" x14ac:dyDescent="0.3">
      <c r="B20" s="1" t="s">
        <v>7</v>
      </c>
      <c r="C20" s="6" t="s">
        <v>39</v>
      </c>
      <c r="D20" s="10">
        <v>13</v>
      </c>
      <c r="E20" s="16">
        <v>15835.43</v>
      </c>
      <c r="F20" s="16">
        <v>18032.23</v>
      </c>
      <c r="G20" s="13"/>
    </row>
    <row r="21" spans="2:7" ht="32.25" thickBot="1" x14ac:dyDescent="0.3">
      <c r="B21" s="1" t="s">
        <v>8</v>
      </c>
      <c r="C21" s="6" t="s">
        <v>41</v>
      </c>
      <c r="D21" s="11"/>
      <c r="E21" s="16">
        <f>E22</f>
        <v>300</v>
      </c>
      <c r="F21" s="16">
        <f>F22</f>
        <v>300</v>
      </c>
      <c r="G21" s="13"/>
    </row>
    <row r="22" spans="2:7" ht="63.75" thickBot="1" x14ac:dyDescent="0.3">
      <c r="B22" s="1" t="s">
        <v>9</v>
      </c>
      <c r="C22" s="6" t="s">
        <v>41</v>
      </c>
      <c r="D22" s="10" t="s">
        <v>47</v>
      </c>
      <c r="E22" s="16">
        <v>300</v>
      </c>
      <c r="F22" s="16">
        <v>300</v>
      </c>
      <c r="G22" s="13"/>
    </row>
    <row r="23" spans="2:7" ht="16.5" thickBot="1" x14ac:dyDescent="0.3">
      <c r="B23" s="1" t="s">
        <v>10</v>
      </c>
      <c r="C23" s="6" t="s">
        <v>42</v>
      </c>
      <c r="D23" s="11"/>
      <c r="E23" s="16">
        <f>E24+E26+E27+E25</f>
        <v>461017.5</v>
      </c>
      <c r="F23" s="16">
        <f>F24+F26+F27+F25</f>
        <v>140122.5</v>
      </c>
      <c r="G23" s="13"/>
    </row>
    <row r="24" spans="2:7" ht="16.5" thickBot="1" x14ac:dyDescent="0.3">
      <c r="B24" s="1" t="s">
        <v>11</v>
      </c>
      <c r="C24" s="6" t="s">
        <v>42</v>
      </c>
      <c r="D24" s="10" t="s">
        <v>43</v>
      </c>
      <c r="E24" s="16">
        <v>1697.5</v>
      </c>
      <c r="F24" s="16">
        <v>1697.5</v>
      </c>
      <c r="G24" s="13"/>
    </row>
    <row r="25" spans="2:7" ht="16.5" customHeight="1" thickBot="1" x14ac:dyDescent="0.3">
      <c r="B25" s="1" t="s">
        <v>62</v>
      </c>
      <c r="C25" s="6" t="s">
        <v>42</v>
      </c>
      <c r="D25" s="10" t="s">
        <v>46</v>
      </c>
      <c r="E25" s="16">
        <v>2797</v>
      </c>
      <c r="F25" s="16">
        <v>0</v>
      </c>
      <c r="G25" s="13"/>
    </row>
    <row r="26" spans="2:7" ht="16.5" customHeight="1" thickBot="1" x14ac:dyDescent="0.3">
      <c r="B26" s="1" t="s">
        <v>12</v>
      </c>
      <c r="C26" s="6" t="s">
        <v>42</v>
      </c>
      <c r="D26" s="10" t="s">
        <v>47</v>
      </c>
      <c r="E26" s="16">
        <v>451919.8</v>
      </c>
      <c r="F26" s="16">
        <v>138421.79999999999</v>
      </c>
      <c r="G26" s="13"/>
    </row>
    <row r="27" spans="2:7" ht="32.25" thickBot="1" x14ac:dyDescent="0.3">
      <c r="B27" s="1" t="s">
        <v>13</v>
      </c>
      <c r="C27" s="6" t="s">
        <v>42</v>
      </c>
      <c r="D27" s="10">
        <v>12</v>
      </c>
      <c r="E27" s="16">
        <v>4603.2</v>
      </c>
      <c r="F27" s="16">
        <v>3.2</v>
      </c>
      <c r="G27" s="13"/>
    </row>
    <row r="28" spans="2:7" ht="16.5" thickBot="1" x14ac:dyDescent="0.3">
      <c r="B28" s="1" t="s">
        <v>50</v>
      </c>
      <c r="C28" s="6" t="s">
        <v>43</v>
      </c>
      <c r="D28" s="6"/>
      <c r="E28" s="16">
        <f>E29+E30</f>
        <v>10540.1</v>
      </c>
      <c r="F28" s="16">
        <f>F29+F30</f>
        <v>7752</v>
      </c>
      <c r="G28" s="13"/>
    </row>
    <row r="29" spans="2:7" ht="16.5" thickBot="1" x14ac:dyDescent="0.3">
      <c r="B29" s="1" t="s">
        <v>51</v>
      </c>
      <c r="C29" s="6" t="s">
        <v>43</v>
      </c>
      <c r="D29" s="6" t="s">
        <v>40</v>
      </c>
      <c r="E29" s="16">
        <v>7752</v>
      </c>
      <c r="F29" s="16">
        <v>7752</v>
      </c>
      <c r="G29" s="13"/>
    </row>
    <row r="30" spans="2:7" ht="16.5" thickBot="1" x14ac:dyDescent="0.3">
      <c r="B30" s="1" t="s">
        <v>52</v>
      </c>
      <c r="C30" s="6" t="s">
        <v>43</v>
      </c>
      <c r="D30" s="6" t="s">
        <v>41</v>
      </c>
      <c r="E30" s="16">
        <v>2788.1</v>
      </c>
      <c r="F30" s="16">
        <v>0</v>
      </c>
      <c r="G30" s="13"/>
    </row>
    <row r="31" spans="2:7" ht="16.5" thickBot="1" x14ac:dyDescent="0.3">
      <c r="B31" s="1" t="s">
        <v>65</v>
      </c>
      <c r="C31" s="6" t="s">
        <v>44</v>
      </c>
      <c r="D31" s="6"/>
      <c r="E31" s="16">
        <f>E32</f>
        <v>955</v>
      </c>
      <c r="F31" s="16"/>
      <c r="G31" s="13"/>
    </row>
    <row r="32" spans="2:7" ht="32.25" thickBot="1" x14ac:dyDescent="0.3">
      <c r="B32" s="1" t="s">
        <v>66</v>
      </c>
      <c r="C32" s="6" t="s">
        <v>44</v>
      </c>
      <c r="D32" s="6" t="s">
        <v>43</v>
      </c>
      <c r="E32" s="16">
        <v>955</v>
      </c>
      <c r="F32" s="16"/>
      <c r="G32" s="13"/>
    </row>
    <row r="33" spans="2:7" ht="16.5" thickBot="1" x14ac:dyDescent="0.3">
      <c r="B33" s="1" t="s">
        <v>14</v>
      </c>
      <c r="C33" s="6" t="s">
        <v>45</v>
      </c>
      <c r="D33" s="11"/>
      <c r="E33" s="16">
        <f>E34+E35+E36+E38+E39+E37</f>
        <v>1041395.9099999999</v>
      </c>
      <c r="F33" s="16">
        <f>F34+F35+F36+F38+F39+F37</f>
        <v>640633.86999999988</v>
      </c>
      <c r="G33" s="13"/>
    </row>
    <row r="34" spans="2:7" ht="16.5" thickBot="1" x14ac:dyDescent="0.3">
      <c r="B34" s="1" t="s">
        <v>15</v>
      </c>
      <c r="C34" s="6" t="s">
        <v>45</v>
      </c>
      <c r="D34" s="10" t="s">
        <v>39</v>
      </c>
      <c r="E34" s="16">
        <v>461410.85</v>
      </c>
      <c r="F34" s="16">
        <v>117619.15</v>
      </c>
      <c r="G34" s="13"/>
    </row>
    <row r="35" spans="2:7" ht="16.5" thickBot="1" x14ac:dyDescent="0.3">
      <c r="B35" s="1" t="s">
        <v>16</v>
      </c>
      <c r="C35" s="6" t="s">
        <v>45</v>
      </c>
      <c r="D35" s="10" t="s">
        <v>40</v>
      </c>
      <c r="E35" s="16">
        <v>475761.24</v>
      </c>
      <c r="F35" s="16">
        <v>433219.1</v>
      </c>
      <c r="G35" s="13"/>
    </row>
    <row r="36" spans="2:7" ht="16.5" thickBot="1" x14ac:dyDescent="0.3">
      <c r="B36" s="1" t="s">
        <v>17</v>
      </c>
      <c r="C36" s="6" t="s">
        <v>45</v>
      </c>
      <c r="D36" s="10" t="s">
        <v>41</v>
      </c>
      <c r="E36" s="16">
        <v>30912.7</v>
      </c>
      <c r="F36" s="16">
        <v>30912.7</v>
      </c>
      <c r="G36" s="13"/>
    </row>
    <row r="37" spans="2:7" ht="48" thickBot="1" x14ac:dyDescent="0.3">
      <c r="B37" s="1" t="s">
        <v>53</v>
      </c>
      <c r="C37" s="6" t="s">
        <v>45</v>
      </c>
      <c r="D37" s="6" t="s">
        <v>43</v>
      </c>
      <c r="E37" s="16">
        <v>310</v>
      </c>
      <c r="F37" s="16">
        <v>310</v>
      </c>
      <c r="G37" s="13"/>
    </row>
    <row r="38" spans="2:7" ht="32.25" thickBot="1" x14ac:dyDescent="0.3">
      <c r="B38" s="1" t="s">
        <v>18</v>
      </c>
      <c r="C38" s="6" t="s">
        <v>45</v>
      </c>
      <c r="D38" s="10" t="s">
        <v>45</v>
      </c>
      <c r="E38" s="16">
        <v>5674.2</v>
      </c>
      <c r="F38" s="16">
        <v>5674.2</v>
      </c>
      <c r="G38" s="13"/>
    </row>
    <row r="39" spans="2:7" ht="16.5" thickBot="1" x14ac:dyDescent="0.3">
      <c r="B39" s="1" t="s">
        <v>19</v>
      </c>
      <c r="C39" s="6" t="s">
        <v>45</v>
      </c>
      <c r="D39" s="10" t="s">
        <v>47</v>
      </c>
      <c r="E39" s="16">
        <v>67326.92</v>
      </c>
      <c r="F39" s="16">
        <v>52898.720000000001</v>
      </c>
      <c r="G39" s="13"/>
    </row>
    <row r="40" spans="2:7" ht="16.5" thickBot="1" x14ac:dyDescent="0.3">
      <c r="B40" s="1" t="s">
        <v>20</v>
      </c>
      <c r="C40" s="6" t="s">
        <v>46</v>
      </c>
      <c r="D40" s="11"/>
      <c r="E40" s="16">
        <f>E41+E42</f>
        <v>49109.399999999994</v>
      </c>
      <c r="F40" s="16">
        <f>F41+F42</f>
        <v>49109.399999999994</v>
      </c>
      <c r="G40" s="13"/>
    </row>
    <row r="41" spans="2:7" ht="16.5" thickBot="1" x14ac:dyDescent="0.3">
      <c r="B41" s="1" t="s">
        <v>21</v>
      </c>
      <c r="C41" s="6" t="s">
        <v>46</v>
      </c>
      <c r="D41" s="10" t="s">
        <v>39</v>
      </c>
      <c r="E41" s="16">
        <v>38198.199999999997</v>
      </c>
      <c r="F41" s="16">
        <v>38198.199999999997</v>
      </c>
      <c r="G41" s="13"/>
    </row>
    <row r="42" spans="2:7" ht="32.25" thickBot="1" x14ac:dyDescent="0.3">
      <c r="B42" s="1" t="s">
        <v>22</v>
      </c>
      <c r="C42" s="6" t="s">
        <v>46</v>
      </c>
      <c r="D42" s="10" t="s">
        <v>42</v>
      </c>
      <c r="E42" s="16">
        <v>10911.2</v>
      </c>
      <c r="F42" s="16">
        <v>10911.2</v>
      </c>
      <c r="G42" s="13"/>
    </row>
    <row r="43" spans="2:7" ht="16.5" thickBot="1" x14ac:dyDescent="0.3">
      <c r="B43" s="1" t="s">
        <v>23</v>
      </c>
      <c r="C43" s="6">
        <v>10</v>
      </c>
      <c r="D43" s="11"/>
      <c r="E43" s="16">
        <f>E44+E45+E47+E46</f>
        <v>12255</v>
      </c>
      <c r="F43" s="16">
        <f>F44+F45+F47+F46</f>
        <v>12255</v>
      </c>
      <c r="G43" s="13"/>
    </row>
    <row r="44" spans="2:7" ht="16.5" thickBot="1" x14ac:dyDescent="0.3">
      <c r="B44" s="1" t="s">
        <v>24</v>
      </c>
      <c r="C44" s="6">
        <v>10</v>
      </c>
      <c r="D44" s="10" t="s">
        <v>39</v>
      </c>
      <c r="E44" s="16">
        <v>1000</v>
      </c>
      <c r="F44" s="16">
        <v>1000</v>
      </c>
      <c r="G44" s="13"/>
    </row>
    <row r="45" spans="2:7" ht="16.5" thickBot="1" x14ac:dyDescent="0.3">
      <c r="B45" s="1" t="s">
        <v>25</v>
      </c>
      <c r="C45" s="6">
        <v>10</v>
      </c>
      <c r="D45" s="10" t="s">
        <v>41</v>
      </c>
      <c r="E45" s="16">
        <v>6596.5</v>
      </c>
      <c r="F45" s="16">
        <v>6596.5</v>
      </c>
      <c r="G45" s="13"/>
    </row>
    <row r="46" spans="2:7" ht="16.5" thickBot="1" x14ac:dyDescent="0.3">
      <c r="B46" s="1" t="s">
        <v>63</v>
      </c>
      <c r="C46" s="6" t="s">
        <v>64</v>
      </c>
      <c r="D46" s="10" t="s">
        <v>42</v>
      </c>
      <c r="E46" s="16">
        <v>2104.4</v>
      </c>
      <c r="F46" s="16">
        <v>2104.4</v>
      </c>
      <c r="G46" s="13"/>
    </row>
    <row r="47" spans="2:7" ht="32.25" thickBot="1" x14ac:dyDescent="0.3">
      <c r="B47" s="1" t="s">
        <v>26</v>
      </c>
      <c r="C47" s="6">
        <v>10</v>
      </c>
      <c r="D47" s="10" t="s">
        <v>44</v>
      </c>
      <c r="E47" s="16">
        <v>2554.1</v>
      </c>
      <c r="F47" s="16">
        <v>2554.1</v>
      </c>
      <c r="G47" s="13"/>
    </row>
    <row r="48" spans="2:7" ht="16.5" thickBot="1" x14ac:dyDescent="0.3">
      <c r="B48" s="1" t="s">
        <v>27</v>
      </c>
      <c r="C48" s="6">
        <v>11</v>
      </c>
      <c r="D48" s="11"/>
      <c r="E48" s="16">
        <f>E49+E50+E51</f>
        <v>25840.6</v>
      </c>
      <c r="F48" s="16">
        <f>F49+F50+F51</f>
        <v>25837.599999999999</v>
      </c>
      <c r="G48" s="13"/>
    </row>
    <row r="49" spans="2:7" ht="16.5" thickBot="1" x14ac:dyDescent="0.3">
      <c r="B49" s="1" t="s">
        <v>28</v>
      </c>
      <c r="C49" s="6">
        <v>11</v>
      </c>
      <c r="D49" s="10" t="s">
        <v>39</v>
      </c>
      <c r="E49" s="16">
        <v>500</v>
      </c>
      <c r="F49" s="16">
        <v>500</v>
      </c>
      <c r="G49" s="13"/>
    </row>
    <row r="50" spans="2:7" ht="16.5" thickBot="1" x14ac:dyDescent="0.3">
      <c r="B50" s="1" t="s">
        <v>29</v>
      </c>
      <c r="C50" s="6">
        <v>11</v>
      </c>
      <c r="D50" s="10" t="s">
        <v>40</v>
      </c>
      <c r="E50" s="16">
        <v>1770.3</v>
      </c>
      <c r="F50" s="16">
        <v>1767.3</v>
      </c>
      <c r="G50" s="13"/>
    </row>
    <row r="51" spans="2:7" ht="16.5" thickBot="1" x14ac:dyDescent="0.3">
      <c r="B51" s="1" t="s">
        <v>55</v>
      </c>
      <c r="C51" s="6" t="s">
        <v>56</v>
      </c>
      <c r="D51" s="10" t="s">
        <v>41</v>
      </c>
      <c r="E51" s="16">
        <v>23570.3</v>
      </c>
      <c r="F51" s="16">
        <v>23570.3</v>
      </c>
      <c r="G51" s="13"/>
    </row>
    <row r="52" spans="2:7" ht="16.5" thickBot="1" x14ac:dyDescent="0.3">
      <c r="B52" s="1" t="s">
        <v>30</v>
      </c>
      <c r="C52" s="6">
        <v>12</v>
      </c>
      <c r="D52" s="11"/>
      <c r="E52" s="16">
        <f>E53</f>
        <v>500</v>
      </c>
      <c r="F52" s="16">
        <f>F53</f>
        <v>500</v>
      </c>
      <c r="G52" s="13"/>
    </row>
    <row r="53" spans="2:7" ht="16.5" thickBot="1" x14ac:dyDescent="0.3">
      <c r="B53" s="1" t="s">
        <v>31</v>
      </c>
      <c r="C53" s="6">
        <v>12</v>
      </c>
      <c r="D53" s="10" t="s">
        <v>40</v>
      </c>
      <c r="E53" s="16">
        <v>500</v>
      </c>
      <c r="F53" s="16">
        <v>500</v>
      </c>
      <c r="G53" s="13"/>
    </row>
    <row r="54" spans="2:7" ht="48" thickBot="1" x14ac:dyDescent="0.3">
      <c r="B54" s="1" t="s">
        <v>32</v>
      </c>
      <c r="C54" s="6">
        <v>14</v>
      </c>
      <c r="D54" s="11"/>
      <c r="E54" s="16">
        <f>E55+E56</f>
        <v>41695.300000000003</v>
      </c>
      <c r="F54" s="16">
        <f>F55+F56</f>
        <v>41698</v>
      </c>
      <c r="G54" s="13"/>
    </row>
    <row r="55" spans="2:7" ht="63.75" thickBot="1" x14ac:dyDescent="0.3">
      <c r="B55" s="1" t="s">
        <v>33</v>
      </c>
      <c r="C55" s="6">
        <v>14</v>
      </c>
      <c r="D55" s="10" t="s">
        <v>39</v>
      </c>
      <c r="E55" s="16">
        <v>68.900000000000006</v>
      </c>
      <c r="F55" s="16">
        <v>71.599999999999994</v>
      </c>
      <c r="G55" s="13"/>
    </row>
    <row r="56" spans="2:7" ht="32.25" thickBot="1" x14ac:dyDescent="0.3">
      <c r="B56" s="1" t="s">
        <v>34</v>
      </c>
      <c r="C56" s="6">
        <v>14</v>
      </c>
      <c r="D56" s="10" t="s">
        <v>41</v>
      </c>
      <c r="E56" s="16">
        <v>41626.400000000001</v>
      </c>
      <c r="F56" s="16">
        <v>41626.400000000001</v>
      </c>
      <c r="G56" s="13"/>
    </row>
    <row r="57" spans="2:7" ht="16.5" thickBot="1" x14ac:dyDescent="0.3">
      <c r="B57" s="1" t="s">
        <v>49</v>
      </c>
      <c r="C57" s="6" t="s">
        <v>48</v>
      </c>
      <c r="D57" s="10" t="s">
        <v>48</v>
      </c>
      <c r="E57" s="16">
        <v>5500</v>
      </c>
      <c r="F57" s="16">
        <v>10300</v>
      </c>
      <c r="G57" s="13"/>
    </row>
    <row r="58" spans="2:7" ht="16.5" thickBot="1" x14ac:dyDescent="0.3">
      <c r="B58" s="2" t="s">
        <v>35</v>
      </c>
      <c r="C58" s="7"/>
      <c r="D58" s="12"/>
      <c r="E58" s="17">
        <f>E13+E21+E23+E33+E40+E43+E48+E52+E54+E57+E28+E31</f>
        <v>1697336.84</v>
      </c>
      <c r="F58" s="17">
        <f>F13+F21+F23+F33+F40+F43+F48+F52+F54+F57+F28</f>
        <v>978933.09999999986</v>
      </c>
      <c r="G58" s="13"/>
    </row>
  </sheetData>
  <mergeCells count="6">
    <mergeCell ref="B7:F9"/>
    <mergeCell ref="B11:F1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KrotySOFT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</dc:creator>
  <cp:lastModifiedBy>Александр</cp:lastModifiedBy>
  <cp:lastPrinted>2023-06-20T07:35:15Z</cp:lastPrinted>
  <dcterms:created xsi:type="dcterms:W3CDTF">2017-11-13T01:52:39Z</dcterms:created>
  <dcterms:modified xsi:type="dcterms:W3CDTF">2023-09-19T10:07:57Z</dcterms:modified>
</cp:coreProperties>
</file>